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Z:\ZNoemí.Lupita\TRANSPARENCIA\2023\2DO TRIMESTRE\853 TITULO V DE LGCG 2DO TRIM\"/>
    </mc:Choice>
  </mc:AlternateContent>
  <xr:revisionPtr revIDLastSave="0" documentId="13_ncr:1_{34D674C0-F815-43BA-BEC5-B130EB2F50DA}" xr6:coauthVersionLast="36" xr6:coauthVersionMax="36" xr10:uidLastSave="{00000000-0000-0000-0000-000000000000}"/>
  <bookViews>
    <workbookView showHorizontalScroll="0" showVerticalScroll="0" showSheetTabs="0" xWindow="0" yWindow="0" windowWidth="28800" windowHeight="11325" xr2:uid="{00000000-000D-0000-FFFF-FFFF00000000}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91029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D12" i="2"/>
  <c r="C12" i="2"/>
  <c r="B12" i="2"/>
  <c r="F11" i="2"/>
  <c r="F10" i="2"/>
  <c r="F9" i="2"/>
  <c r="F8" i="2"/>
  <c r="F7" i="2"/>
  <c r="F6" i="2"/>
  <c r="F5" i="2"/>
  <c r="D4" i="2"/>
  <c r="C4" i="2"/>
  <c r="B4" i="2"/>
  <c r="B3" i="2" s="1"/>
  <c r="D3" i="2" l="1"/>
  <c r="C3" i="2"/>
  <c r="F12" i="2"/>
  <c r="E4" i="2"/>
  <c r="E12" i="2"/>
  <c r="F4" i="2"/>
  <c r="F3" i="2" l="1"/>
  <c r="E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<sst xmlns="http://schemas.openxmlformats.org/spreadsheetml/2006/main" count="27" uniqueCount="27">
  <si>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</si>
  <si>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</si>
  <si>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</si>
  <si>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</si>
  <si>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</si>
  <si>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</si>
  <si>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</si>
  <si>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</si>
  <si>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</si>
  <si>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</si>
  <si>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</si>
  <si>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</si>
  <si>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</si>
  <si>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</si>
  <si>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</si>
  <si>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</si>
  <si>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</si>
  <si>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</si>
  <si>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</si>
  <si>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</si>
  <si>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</si>
  <si>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</si>
  <si>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</si>
  <si>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</si>
  <si>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</si>
  <si>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</si>
  <si>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Municipio de San Felipe
Estado Analítico del Activo
Del 1 de Enero al 30 de Junio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</si>
</sst>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14">
    <xf numFmtId="0" fontId="0" fillId="0" borderId="0" xfId="0"/>
    <xf numFmtId="0" fontId="0" fillId="0" borderId="0" xfId="0" applyProtection="1">
      <protection locked="0"/>
    </xf>
    <xf numFmtId="4" fontId="2" fillId="2" borderId="4" xfId="8" applyNumberFormat="1" applyFont="1" applyFill="1" applyBorder="1" applyAlignment="1">
      <alignment horizontal="center" vertical="center" wrapText="1"/>
    </xf>
    <xf numFmtId="0" fontId="2" fillId="2" borderId="4" xfId="8" applyFont="1" applyFill="1" applyBorder="1" applyAlignment="1">
      <alignment horizontal="center" vertical="center" wrapText="1"/>
    </xf>
    <xf numFmtId="0" fontId="2" fillId="0" borderId="4" xfId="8" applyFont="1" applyFill="1" applyBorder="1" applyAlignment="1">
      <alignment horizontal="left" vertical="top" indent="1"/>
    </xf>
    <xf numFmtId="0" fontId="2" fillId="0" borderId="4" xfId="8" applyFont="1" applyFill="1" applyBorder="1" applyAlignment="1">
      <alignment horizontal="left" vertical="top" indent="2"/>
    </xf>
    <xf numFmtId="0" fontId="3" fillId="0" borderId="4" xfId="8" applyFont="1" applyFill="1" applyBorder="1" applyAlignment="1">
      <alignment horizontal="left" vertical="top" indent="2"/>
    </xf>
    <xf numFmtId="0" fontId="1" fillId="0" borderId="0" xfId="8" applyAlignment="1" applyProtection="1">
      <alignment horizontal="left" vertical="top" indent="1"/>
      <protection locked="0"/>
    </xf>
    <xf numFmtId="3" fontId="2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vertical="top" wrapText="1"/>
      <protection locked="0"/>
    </xf>
    <xf numFmtId="3" fontId="3" fillId="0" borderId="4" xfId="8" applyNumberFormat="1" applyFont="1" applyFill="1" applyBorder="1" applyAlignment="1" applyProtection="1">
      <alignment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abSelected="1" zoomScale="150" zoomScaleNormal="150" workbookViewId="0">
      <selection sqref="A1:F1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45" customHeight="1" x14ac:dyDescent="0.2">
      <c r="A1" s="11" t="s">
        <v>26</v>
      </c>
      <c r="B1" s="12"/>
      <c r="C1" s="12"/>
      <c r="D1" s="12"/>
      <c r="E1" s="12"/>
      <c r="F1" s="13"/>
    </row>
    <row r="2" spans="1:6" x14ac:dyDescent="0.2">
      <c r="A2" s="3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2" t="s">
        <v>25</v>
      </c>
    </row>
    <row r="3" spans="1:6" x14ac:dyDescent="0.2">
      <c r="A3" s="4" t="s">
        <v>0</v>
      </c>
      <c r="B3" s="8">
        <f>B4+B12</f>
        <v>701504756.26000011</v>
      </c>
      <c r="C3" s="8">
        <f t="shared" ref="C3:F3" si="0">C4+C12</f>
        <v>108520767840.31999</v>
      </c>
      <c r="D3" s="8">
        <f t="shared" si="0"/>
        <v>107663544261.18001</v>
      </c>
      <c r="E3" s="8">
        <f t="shared" si="0"/>
        <v>857223579.13999999</v>
      </c>
      <c r="F3" s="8">
        <f t="shared" si="0"/>
        <v>155718822.87999994</v>
      </c>
    </row>
    <row r="4" spans="1:6" x14ac:dyDescent="0.2">
      <c r="A4" s="5" t="s">
        <v>4</v>
      </c>
      <c r="B4" s="8">
        <f>SUM(B5:B11)</f>
        <v>108564460.95999999</v>
      </c>
      <c r="C4" s="8">
        <f>SUM(C5:C11)</f>
        <v>107759925693.70999</v>
      </c>
      <c r="D4" s="8">
        <f>SUM(D5:D11)</f>
        <v>107576652882.21001</v>
      </c>
      <c r="E4" s="8">
        <f>SUM(E5:E11)</f>
        <v>183272811.50000003</v>
      </c>
      <c r="F4" s="8">
        <f>SUM(F5:F11)</f>
        <v>74708350.540000007</v>
      </c>
    </row>
    <row r="5" spans="1:6" x14ac:dyDescent="0.2">
      <c r="A5" s="6" t="s">
        <v>5</v>
      </c>
      <c r="B5" s="9">
        <v>74652456.379999995</v>
      </c>
      <c r="C5" s="9">
        <v>107566035208.60001</v>
      </c>
      <c r="D5" s="9">
        <v>107412968805.42</v>
      </c>
      <c r="E5" s="9">
        <v>153066403.18000001</v>
      </c>
      <c r="F5" s="9">
        <f t="shared" ref="F5:F11" si="1">E5-B5</f>
        <v>78413946.800000012</v>
      </c>
    </row>
    <row r="6" spans="1:6" x14ac:dyDescent="0.2">
      <c r="A6" s="6" t="s">
        <v>6</v>
      </c>
      <c r="B6" s="9">
        <v>4938434.33</v>
      </c>
      <c r="C6" s="9">
        <v>158134867.18000001</v>
      </c>
      <c r="D6" s="9">
        <v>152592525.91</v>
      </c>
      <c r="E6" s="9">
        <v>5542341.2699999996</v>
      </c>
      <c r="F6" s="9">
        <f t="shared" si="1"/>
        <v>603906.93999999948</v>
      </c>
    </row>
    <row r="7" spans="1:6" x14ac:dyDescent="0.2">
      <c r="A7" s="6" t="s">
        <v>7</v>
      </c>
      <c r="B7" s="9">
        <v>28973570.25</v>
      </c>
      <c r="C7" s="9">
        <v>35755617.93</v>
      </c>
      <c r="D7" s="9">
        <v>11091550.880000001</v>
      </c>
      <c r="E7" s="9">
        <v>24664067.050000001</v>
      </c>
      <c r="F7" s="9">
        <f t="shared" si="1"/>
        <v>-4309503.1999999993</v>
      </c>
    </row>
    <row r="8" spans="1:6" x14ac:dyDescent="0.2">
      <c r="A8" s="6" t="s">
        <v>1</v>
      </c>
      <c r="B8" s="9">
        <v>0</v>
      </c>
      <c r="C8" s="9">
        <v>0</v>
      </c>
      <c r="D8" s="9">
        <v>0</v>
      </c>
      <c r="E8" s="9">
        <v>0</v>
      </c>
      <c r="F8" s="9">
        <f t="shared" si="1"/>
        <v>0</v>
      </c>
    </row>
    <row r="9" spans="1:6" x14ac:dyDescent="0.2">
      <c r="A9" s="6" t="s">
        <v>2</v>
      </c>
      <c r="B9" s="9">
        <v>0</v>
      </c>
      <c r="C9" s="9">
        <v>0</v>
      </c>
      <c r="D9" s="9">
        <v>0</v>
      </c>
      <c r="E9" s="9">
        <v>0</v>
      </c>
      <c r="F9" s="9">
        <f t="shared" si="1"/>
        <v>0</v>
      </c>
    </row>
    <row r="10" spans="1:6" x14ac:dyDescent="0.2">
      <c r="A10" s="6" t="s">
        <v>8</v>
      </c>
      <c r="B10" s="9">
        <v>0</v>
      </c>
      <c r="C10" s="9">
        <v>0</v>
      </c>
      <c r="D10" s="9">
        <v>0</v>
      </c>
      <c r="E10" s="9">
        <v>0</v>
      </c>
      <c r="F10" s="9">
        <f t="shared" si="1"/>
        <v>0</v>
      </c>
    </row>
    <row r="11" spans="1:6" x14ac:dyDescent="0.2">
      <c r="A11" s="6" t="s">
        <v>9</v>
      </c>
      <c r="B11" s="9">
        <v>0</v>
      </c>
      <c r="C11" s="9">
        <v>0</v>
      </c>
      <c r="D11" s="9">
        <v>0</v>
      </c>
      <c r="E11" s="9">
        <v>0</v>
      </c>
      <c r="F11" s="9">
        <f t="shared" si="1"/>
        <v>0</v>
      </c>
    </row>
    <row r="12" spans="1:6" x14ac:dyDescent="0.2">
      <c r="A12" s="5" t="s">
        <v>10</v>
      </c>
      <c r="B12" s="8">
        <f>SUM(B13:B21)</f>
        <v>592940295.30000007</v>
      </c>
      <c r="C12" s="8">
        <f>SUM(C13:C21)</f>
        <v>760842146.61000001</v>
      </c>
      <c r="D12" s="8">
        <f>SUM(D13:D21)</f>
        <v>86891378.969999999</v>
      </c>
      <c r="E12" s="8">
        <f>SUM(E13:E21)</f>
        <v>673950767.63999999</v>
      </c>
      <c r="F12" s="8">
        <f>SUM(F13:F21)</f>
        <v>81010472.339999914</v>
      </c>
    </row>
    <row r="13" spans="1:6" x14ac:dyDescent="0.2">
      <c r="A13" s="6" t="s">
        <v>11</v>
      </c>
      <c r="B13" s="9">
        <v>0</v>
      </c>
      <c r="C13" s="9">
        <v>0</v>
      </c>
      <c r="D13" s="9">
        <v>0</v>
      </c>
      <c r="E13" s="9">
        <v>0</v>
      </c>
      <c r="F13" s="9">
        <f t="shared" ref="F13:F21" si="2">E13-B13</f>
        <v>0</v>
      </c>
    </row>
    <row r="14" spans="1:6" x14ac:dyDescent="0.2">
      <c r="A14" s="6" t="s">
        <v>12</v>
      </c>
      <c r="B14" s="10">
        <v>0</v>
      </c>
      <c r="C14" s="10">
        <v>0</v>
      </c>
      <c r="D14" s="10">
        <v>0</v>
      </c>
      <c r="E14" s="10">
        <v>0</v>
      </c>
      <c r="F14" s="10">
        <f t="shared" si="2"/>
        <v>0</v>
      </c>
    </row>
    <row r="15" spans="1:6" x14ac:dyDescent="0.2">
      <c r="A15" s="6" t="s">
        <v>13</v>
      </c>
      <c r="B15" s="10">
        <v>579427265.82000005</v>
      </c>
      <c r="C15" s="10">
        <v>665229973.22000003</v>
      </c>
      <c r="D15" s="10">
        <v>10149472.68</v>
      </c>
      <c r="E15" s="10">
        <v>655080500.53999996</v>
      </c>
      <c r="F15" s="10">
        <f t="shared" si="2"/>
        <v>75653234.719999909</v>
      </c>
    </row>
    <row r="16" spans="1:6" x14ac:dyDescent="0.2">
      <c r="A16" s="6" t="s">
        <v>14</v>
      </c>
      <c r="B16" s="9">
        <v>88434493.469999999</v>
      </c>
      <c r="C16" s="9">
        <v>93791731.090000004</v>
      </c>
      <c r="D16" s="9">
        <v>0</v>
      </c>
      <c r="E16" s="9">
        <v>93791731.090000004</v>
      </c>
      <c r="F16" s="9">
        <f t="shared" si="2"/>
        <v>5357237.6200000048</v>
      </c>
    </row>
    <row r="17" spans="1:6" x14ac:dyDescent="0.2">
      <c r="A17" s="6" t="s">
        <v>15</v>
      </c>
      <c r="B17" s="9">
        <v>1633176.83</v>
      </c>
      <c r="C17" s="9">
        <v>1633176.83</v>
      </c>
      <c r="D17" s="9">
        <v>0</v>
      </c>
      <c r="E17" s="9">
        <v>1633176.83</v>
      </c>
      <c r="F17" s="9">
        <f t="shared" si="2"/>
        <v>0</v>
      </c>
    </row>
    <row r="18" spans="1:6" x14ac:dyDescent="0.2">
      <c r="A18" s="6" t="s">
        <v>16</v>
      </c>
      <c r="B18" s="9">
        <v>-76596262.75</v>
      </c>
      <c r="C18" s="9">
        <v>145643.54</v>
      </c>
      <c r="D18" s="9">
        <v>76741906.290000007</v>
      </c>
      <c r="E18" s="9">
        <v>-76596262.75</v>
      </c>
      <c r="F18" s="9">
        <f t="shared" si="2"/>
        <v>0</v>
      </c>
    </row>
    <row r="19" spans="1:6" x14ac:dyDescent="0.2">
      <c r="A19" s="6" t="s">
        <v>17</v>
      </c>
      <c r="B19" s="9">
        <v>41621.93</v>
      </c>
      <c r="C19" s="9">
        <v>41621.93</v>
      </c>
      <c r="D19" s="9">
        <v>0</v>
      </c>
      <c r="E19" s="9">
        <v>41621.93</v>
      </c>
      <c r="F19" s="9">
        <f t="shared" si="2"/>
        <v>0</v>
      </c>
    </row>
    <row r="20" spans="1:6" x14ac:dyDescent="0.2">
      <c r="A20" s="6" t="s">
        <v>18</v>
      </c>
      <c r="B20" s="9">
        <v>0</v>
      </c>
      <c r="C20" s="9">
        <v>0</v>
      </c>
      <c r="D20" s="9">
        <v>0</v>
      </c>
      <c r="E20" s="9">
        <v>0</v>
      </c>
      <c r="F20" s="9">
        <f t="shared" si="2"/>
        <v>0</v>
      </c>
    </row>
    <row r="21" spans="1:6" x14ac:dyDescent="0.2">
      <c r="A21" s="6" t="s">
        <v>19</v>
      </c>
      <c r="B21" s="9">
        <v>0</v>
      </c>
      <c r="C21" s="9">
        <v>0</v>
      </c>
      <c r="D21" s="9">
        <v>0</v>
      </c>
      <c r="E21" s="9">
        <v>0</v>
      </c>
      <c r="F21" s="9">
        <f t="shared" si="2"/>
        <v>0</v>
      </c>
    </row>
    <row r="23" spans="1:6" ht="12.75" x14ac:dyDescent="0.2">
      <c r="A23" s="7" t="s">
        <v>24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60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2023-08-02T17:44:00Z</cp:lastPrinted>
  <dcterms:created xsi:type="dcterms:W3CDTF">2014-02-09T04:04:15Z</dcterms:created>
  <dcterms:modified xsi:type="dcterms:W3CDTF">2023-08-15T20:40:35Z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